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defaultThemeVersion="124226"/>
  <mc:AlternateContent xmlns:mc="http://schemas.openxmlformats.org/markup-compatibility/2006">
    <mc:Choice Requires="x15">
      <x15ac:absPath xmlns:x15ac="http://schemas.microsoft.com/office/spreadsheetml/2010/11/ac" url="https://bayfv.sharepoint.com/sites/DFB-MobilBayern-DFB-MobilKoordinatorenBayern/Freigegebene Dokumente/DFB-Mobil Koordinatoren Bayern/"/>
    </mc:Choice>
  </mc:AlternateContent>
  <xr:revisionPtr revIDLastSave="38" documentId="13_ncr:1_{7ABC91FF-0EBB-4B1B-8270-0C5DAC9241D4}" xr6:coauthVersionLast="47" xr6:coauthVersionMax="47" xr10:uidLastSave="{D12C38BA-8396-4A58-B6EE-64A8AA30C04B}"/>
  <bookViews>
    <workbookView xWindow="-25320" yWindow="-120" windowWidth="25440" windowHeight="15540" xr2:uid="{00000000-000D-0000-FFFF-FFFF00000000}"/>
  </bookViews>
  <sheets>
    <sheet name="Formular" sheetId="1" r:id="rId1"/>
    <sheet name="Namen" sheetId="2" state="hidden" r:id="rId2"/>
  </sheets>
  <definedNames>
    <definedName name="Anrede">Namen!$F$2:$F$3</definedName>
    <definedName name="Besuchsmodelle">Namen!$C$2:$C$7</definedName>
    <definedName name="Bezirk_Kreis">Namen!$A$2:$A$21</definedName>
    <definedName name="_xlnm.Print_Area" localSheetId="0">Formular!$B$3:$I$20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 i="1" l="1"/>
  <c r="G4" i="1"/>
  <c r="F17" i="1"/>
  <c r="F5" i="1"/>
  <c r="B5" i="1"/>
  <c r="B19" i="1" l="1"/>
  <c r="C10" i="1"/>
  <c r="C11" i="1"/>
  <c r="C9" i="1"/>
</calcChain>
</file>

<file path=xl/sharedStrings.xml><?xml version="1.0" encoding="utf-8"?>
<sst xmlns="http://schemas.openxmlformats.org/spreadsheetml/2006/main" count="142" uniqueCount="101">
  <si>
    <t>Gewünschtes Besuchsmodell</t>
  </si>
  <si>
    <t>Bitte auswählen (Drop-Down)</t>
  </si>
  <si>
    <t>Demo-Gruppe</t>
  </si>
  <si>
    <t>Bezirk/Kreis</t>
  </si>
  <si>
    <t>Tag</t>
  </si>
  <si>
    <t>Datum</t>
  </si>
  <si>
    <t>Uhrzeit</t>
  </si>
  <si>
    <t>Vereinsname</t>
  </si>
  <si>
    <t>Vereins-Nr. (3100…)</t>
  </si>
  <si>
    <t>Anschrift Sportplatz/Halle</t>
  </si>
  <si>
    <t>Straße</t>
  </si>
  <si>
    <t>PLZ, Ort</t>
  </si>
  <si>
    <t>Bitte auswählen</t>
  </si>
  <si>
    <t>Alternativtermine:</t>
  </si>
  <si>
    <t>Kontaktdaten/Versand Ankündigungsposter</t>
  </si>
  <si>
    <t>E-Mail-Adresse</t>
  </si>
  <si>
    <t>Anrede</t>
  </si>
  <si>
    <t>Vorname</t>
  </si>
  <si>
    <t>Name</t>
  </si>
  <si>
    <t>PLZ</t>
  </si>
  <si>
    <t>Ort</t>
  </si>
  <si>
    <t>Handynummer</t>
  </si>
  <si>
    <r>
      <t xml:space="preserve">Das </t>
    </r>
    <r>
      <rPr>
        <b/>
        <sz val="10"/>
        <color theme="1"/>
        <rFont val="Calibri"/>
        <family val="2"/>
        <scheme val="minor"/>
      </rPr>
      <t>vollständig ausgefüllte</t>
    </r>
    <r>
      <rPr>
        <sz val="10"/>
        <color theme="1"/>
        <rFont val="Calibri"/>
        <family val="2"/>
        <scheme val="minor"/>
      </rPr>
      <t xml:space="preserve"> Anmeldeformular senden Sie bitte </t>
    </r>
    <r>
      <rPr>
        <b/>
        <u/>
        <sz val="10"/>
        <color theme="1"/>
        <rFont val="Calibri"/>
        <family val="2"/>
        <scheme val="minor"/>
      </rPr>
      <t>als Excel-Datei</t>
    </r>
    <r>
      <rPr>
        <sz val="10"/>
        <color theme="1"/>
        <rFont val="Calibri"/>
        <family val="2"/>
        <scheme val="minor"/>
      </rPr>
      <t xml:space="preserve"> an:</t>
    </r>
  </si>
  <si>
    <t>Ansprechpartner</t>
  </si>
  <si>
    <t>Besuchsmodell</t>
  </si>
  <si>
    <t>Beschreibung</t>
  </si>
  <si>
    <t>Bitte geben Sie Ihren Bezirk/Kreis an.</t>
  </si>
  <si>
    <t>Kurzbeschreibung des gewählten Besuchsmodells.</t>
  </si>
  <si>
    <t>Anzahl Spieler:innen</t>
  </si>
  <si>
    <t>Frau</t>
  </si>
  <si>
    <t>Oberbayern: München</t>
  </si>
  <si>
    <t>floriangareis@bfv.de</t>
  </si>
  <si>
    <t>Trainingsphilosophie Deutschland - "Spielstunde für Bambini"</t>
  </si>
  <si>
    <t>In der "Trainingsphilosophie Deutschland" nehmen kleine Spielformen auf Tore einen großen Anteil des Trainings ein, denn sie ermöglichen viele Aktionen und gewährleisten die drei Eckpfeiler einer guten Trainingseinheit: Freude, Intensität und Wiederholung. In kleinen Spielformen auf Tore werden alle Basics abgedeckt, die Kreativität und Entscheidungsfreiheiten gefördert. Ein positiver Nebeneffekt ist, dass alle unabhängig von ihrer zukünftigen Position immer alles trainieren.</t>
  </si>
  <si>
    <t>max. 12 Spieler:innen</t>
  </si>
  <si>
    <t>Herr</t>
  </si>
  <si>
    <t>Oberbayern: Zugspitze</t>
  </si>
  <si>
    <t>Trainingsphilosophie Deutschland - "Kindertraining für F- &amp; E-Jugend"</t>
  </si>
  <si>
    <t>max. 18 Spieler:innen</t>
  </si>
  <si>
    <t xml:space="preserve">  </t>
  </si>
  <si>
    <t>Oberbayern: Donau/Isar</t>
  </si>
  <si>
    <t>schober-stefan@outlook.de</t>
  </si>
  <si>
    <t>Trainingsphilosophie Deutschland - "Jugendtraining für D- bis A-Jugend"</t>
  </si>
  <si>
    <t>max. 20 Spieler:innen</t>
  </si>
  <si>
    <t xml:space="preserve"> </t>
  </si>
  <si>
    <t>Oberbayern: Inn/Salzach</t>
  </si>
  <si>
    <t>DFB-Mobil: Schnuppertraining / BFV-Mädchenmobil</t>
  </si>
  <si>
    <t>Mit dem DFB-Mobil: Schnuppertraining bzw. dem BFV-Mädchenmobil helfen wir Vereinen, die Euphorie der Europameisterschaft im eigenen Land mitzunehmen und fußballbegeisterte Kinder für den Vereinssport zu gewinnen.</t>
  </si>
  <si>
    <t>Bitte Zielgruppe (Altersklasse) und geplante Teilnehmerzahl angeben.</t>
  </si>
  <si>
    <t>Niederbayern West</t>
  </si>
  <si>
    <t>Schulbesuch - "Spielen und Bewegen mit und ohne Ball in der Grundschule"</t>
  </si>
  <si>
    <t>Angebot für Lehrkräfte an Grundschulen für einen alters- und entwicklungsgerechten Sport- bzw. Fußballunterricht in der Schule.</t>
  </si>
  <si>
    <t>max. 20 Schüler:innen</t>
  </si>
  <si>
    <t>Niederbayern Ost</t>
  </si>
  <si>
    <t>rainer.summerer@hotmail.de</t>
  </si>
  <si>
    <t>Schwaben: Allgäu</t>
  </si>
  <si>
    <t>Schwaben: Augsburg</t>
  </si>
  <si>
    <t>Schwaben: Donau</t>
  </si>
  <si>
    <t>Oberpfalz: Amberg/Weiden</t>
  </si>
  <si>
    <t>Oberpfalz: Cham/Schwandorf</t>
  </si>
  <si>
    <t>Oberpfalz: Regensburg</t>
  </si>
  <si>
    <t>Mittelfranken: Nürnberg/Frankenhöhe</t>
  </si>
  <si>
    <t>dfb_mobil_by</t>
  </si>
  <si>
    <t>Mittelfranken: Neumarkt/Jura</t>
  </si>
  <si>
    <t>Mittelfranken: Erlangen/Pegnitzgrund</t>
  </si>
  <si>
    <t>Oberfranken: Bamberg/Bayreuth/Kulmbach</t>
  </si>
  <si>
    <t>marco.goebet@web.de</t>
  </si>
  <si>
    <t>Oberfranken: Coburg/Kronach/Lichtenfels</t>
  </si>
  <si>
    <t>Oberfranken: Hof/Tirschenreuth/Wunsiedel</t>
  </si>
  <si>
    <t>C- bis A-Jugend - "Techniktraining" (BFV)</t>
  </si>
  <si>
    <t>Gerade im Jugendfußball kommt dem Technik-Training eine hohe Bedeutung zu. Wir zeigen Trainer:innen und Betreuer:innen in dieser Demo-Einheit, wie das Passspiel effektiv und spielnah trainiert werden kann.</t>
  </si>
  <si>
    <t>Unterfranken: Würzburg</t>
  </si>
  <si>
    <t>C- bis A-Jugend - "Athletiktraining" (BFV)</t>
  </si>
  <si>
    <t>Die Athletik stellt im Fußball einen wesentlichen Baustein für den Erfolg eines einzelnen Spielers oder einer Mannschaft dar. Gleichzeitig sind athletische Spieler:innen weniger verletzungsanfällig. In dieser Demo-Einheit stellen wir Trainer:innen und Betreuer:innen verschiedene Möglichkeiten vor, wie die Verbesserung von Ausdauer, Kraft, Schnelligkeit, Koordination und Beweglichkeit in den Trainingsalltag integriert werden kann – ohne Zusatzeinheiten oder Waldläufe.</t>
  </si>
  <si>
    <t>Unterfranken: Schweinfurt</t>
  </si>
  <si>
    <t>D- und C-Juniorinnen - "Altersgerechtes Training mit Juniorinnen" (BFV)</t>
  </si>
  <si>
    <t>Angebot für Trainer:innen und Betreuer:innen von Mädchenmannschaften. Aufgrund der großen Leistungsunterschiede der Trainingsgruppen ab D-Juniorinnen besteht ein hoher Anspruch an die Trainer:innen. Deshalb steht die Frage "Wie lassen sich Trainingsformen in unterschiedlichen Schwierigkeitsstufen anbieten?" im Fokus.</t>
  </si>
  <si>
    <t>max. 20 Spielerinnen</t>
  </si>
  <si>
    <t>Unterfranken: Rhön</t>
  </si>
  <si>
    <t>1. Bambini: "Ich, der Ball und das Tor"</t>
  </si>
  <si>
    <t>Bei dieser Trainingseinheit soll den Bambini der Leitgedanke des Fußballs „Tore erzielen und Tore verhindern“ nähergebracht werden. Dazu haben wir kleine Spiele und Wettbewerbe in Geschichten verpackt. Diese regen die Fantasie der Kinder an und ermöglichen ihnen, erste inhaltliche Aspekte des Fußballs mit Spaß und Freude kennenzulernen. Wie das funktioniert, zeigen wir Euch in dieser Spielstunde.</t>
  </si>
  <si>
    <t>max. 16 Spieler:innen</t>
  </si>
  <si>
    <t>Unterfranken: Aschaffenburg</t>
  </si>
  <si>
    <t>2. Bambini und F-Jugend: "Spielerisch Fußball lernen" (BFV)</t>
  </si>
  <si>
    <t xml:space="preserve">Mit der Einführung des Minifußballs wurde ein wichtiger Schritt im Kinderfußball gemacht. Mit dieser Trainingseinheit des Bayerischen Fußball-Verbands zeigen wir Trainer:innen und Betreuer:innen, wie auch unter der Woche abwechslungsreich und altersgerecht in kleinen Spielformen „Fußball gelernt“ werden kann. </t>
  </si>
  <si>
    <t>3. F-Jugend: "Abwechslungsreich trainieren auf Minispielfeldern"</t>
  </si>
  <si>
    <t>Die neuen Wettbewerbsformate im Kinderfußball lassen die Kinder mehr dribbeln, passen und schießen als jemals zuvor. Mit der neuen Trainingseinheit - abwechslungsreich trainieren – zeigen wir Trainer:innen und Betreuer:innen, wie sie auch unter der Woche diese Schwerpunkte trainieren können und das alles in einer Trainingsorganisation, ohne sie umzubauen!</t>
  </si>
  <si>
    <t>4. E-Jugend: "Freies Spiel - Freie Entscheidung"</t>
  </si>
  <si>
    <t>Diese Trainingseinheit beschäftigt sich mit der Fähigkeit, Entscheidungen auf dem Platz treffen zu können. Nur wenn Kinder diese eigenverantwortlich treffen, können sie einen Erfahrungsschatz an erfolgreichen Entscheidungen aufbauen und das erlangte Wissen zukünftig nutzen. In dieser Trainingseinheit zeigen wir Trainer:innen und Betreuer:innen, wie die Umsetzung auf dem Platz funktioniert und begleitet wird.</t>
  </si>
  <si>
    <t>5. D- bis A-Jugend: "Spielnahes Kognitionstraining"</t>
  </si>
  <si>
    <t>Handlungsschnelle und spielintelligente Spieler:innen sind in aller Munde. Sie finden unter hohem Gegnerdruck schnell die richtigen Lösungen. Doch wie trainiert man diese Fähigkeiten? Mit dieser Trainingseinheit zeigen wir Möglichkeiten auf, wie die Wahrnehmungs- und Entscheidungsfähigkeiten trainiert werden können.</t>
  </si>
  <si>
    <t xml:space="preserve">6. B- und A-Jugend – "Komplextraining Defensive - Entwicklungsgerecht trainieren und einfach organisieren": </t>
  </si>
  <si>
    <t>Angebot für Trainer:innen und Betreuer:innen mit Schwerpunkt B- und A-Junior:innen, Vermittlung eines alters- und entwicklungsgerechten Trainings im Bereich B-/A-Jugend.</t>
  </si>
  <si>
    <t>7. Passspiel in allen Altersklassen</t>
  </si>
  <si>
    <t>Angebot für Trainer:innen und Betreuer:innen aller Altersklassen mit dem Schwerpunkt Passspiel. Bitte beachten Sie, dass bei diesem Demotraining mindestens 12 Trainer:innen/Betreuer:innen aktiv teilnehmen müssen.</t>
  </si>
  <si>
    <t>min. 12 Trainer*innen</t>
  </si>
  <si>
    <t>5. Halle - "Üben und Spielen mit F- &amp; E-Jugend" (Buchbar von November bis März)</t>
  </si>
  <si>
    <t>Angebot für Trainer:innen und Betreuer:innen mit Schwerpunkt Bambini bis E-Junior:innen, Vermittlung eines alters- und entwicklungsgerechten Hallentrainings mit dem Schwerpunkt auf kleinen Spiel- und Übungsformen.</t>
  </si>
  <si>
    <t>6. Halle - "Futsal für D- bis A-Jugend" (Buchbar von November bis März)</t>
  </si>
  <si>
    <t>Angebot für Trainer:innen und Betreuer:innen mit Schwerpunkt D- bis A-Junior:innen, Vermittlung eines alters- und entwicklungsgerechten Hallentrainings mit dem Schwerpunkt Futsal.</t>
  </si>
  <si>
    <t>max. 14 Spieler:innen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</si>
</sst>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400]h:mm:ss\ AM/PM"/>
  </numFmts>
  <fonts count="22" x14ac:knownFonts="1">
    <font>
      <sz val="11"/>
      <color theme="1"/>
      <name val="Calibri"/>
      <family val="2"/>
      <scheme val="minor"/>
    </font>
    <font>
      <sz val="11"/>
      <color indexed="8"/>
      <name val="Calibri"/>
      <family val="2"/>
    </font>
    <font>
      <u/>
      <sz val="11"/>
      <color theme="10"/>
      <name val="Calibri"/>
      <family val="2"/>
    </font>
    <font>
      <sz val="10"/>
      <color theme="1"/>
      <name val="Calibri"/>
      <family val="2"/>
      <scheme val="minor"/>
    </font>
    <font>
      <b/>
      <sz val="10"/>
      <color indexed="8"/>
      <name val="Calibri"/>
      <family val="2"/>
    </font>
    <font>
      <sz val="10"/>
      <color indexed="8"/>
      <name val="Calibri"/>
      <family val="2"/>
    </font>
    <font>
      <sz val="10"/>
      <color rgb="FFFF0000"/>
      <name val="Calibri"/>
      <family val="2"/>
    </font>
    <font>
      <u/>
      <sz val="10"/>
      <color indexed="8"/>
      <name val="Calibri"/>
      <family val="2"/>
    </font>
    <font>
      <b/>
      <sz val="10"/>
      <color theme="1"/>
      <name val="Calibri"/>
      <family val="2"/>
      <scheme val="minor"/>
    </font>
    <font>
      <b/>
      <sz val="10"/>
      <name val="Calibri"/>
      <family val="2"/>
    </font>
    <font>
      <b/>
      <sz val="11"/>
      <name val="Calibri"/>
      <family val="2"/>
    </font>
    <font>
      <b/>
      <u/>
      <sz val="12"/>
      <color rgb="FFFF0000"/>
      <name val="Calibri"/>
      <family val="2"/>
      <scheme val="minor"/>
    </font>
    <font>
      <i/>
      <sz val="9"/>
      <color theme="1"/>
      <name val="Calibri"/>
      <family val="2"/>
      <scheme val="minor"/>
    </font>
    <font>
      <b/>
      <u/>
      <sz val="10"/>
      <color theme="1"/>
      <name val="Calibri"/>
      <family val="2"/>
      <scheme val="minor"/>
    </font>
    <font>
      <b/>
      <u/>
      <sz val="12"/>
      <name val="Calibri"/>
      <family val="2"/>
      <scheme val="minor"/>
    </font>
    <font>
      <sz val="12"/>
      <name val="Calibri"/>
      <family val="2"/>
      <scheme val="minor"/>
    </font>
    <font>
      <sz val="11"/>
      <color theme="0"/>
      <name val="Calibri"/>
      <family val="2"/>
    </font>
    <font>
      <b/>
      <sz val="11"/>
      <color theme="0"/>
      <name val="Calibri"/>
      <family val="2"/>
      <scheme val="minor"/>
    </font>
    <font>
      <sz val="11"/>
      <color theme="0"/>
      <name val="Calibri"/>
      <family val="2"/>
      <scheme val="minor"/>
    </font>
    <font>
      <u/>
      <sz val="11"/>
      <color theme="0"/>
      <name val="Calibri"/>
      <family val="2"/>
    </font>
    <font>
      <sz val="12"/>
      <color theme="0"/>
      <name val="Calibri"/>
      <family val="2"/>
    </font>
    <font>
      <sz val="11"/>
      <name val="Calibri"/>
      <family val="2"/>
      <scheme val="minor"/>
    </font>
  </fonts>
  <fills count="5">
    <fill>
      <patternFill patternType="none"/>
    </fill>
    <fill>
      <patternFill patternType="gray125"/>
    </fill>
    <fill>
      <patternFill patternType="solid">
        <fgColor theme="0" tint="-0.249977111117893"/>
        <bgColor indexed="64"/>
      </patternFill>
    </fill>
    <fill>
      <patternFill patternType="solid">
        <fgColor theme="3" tint="0.59999389629810485"/>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top/>
      <bottom/>
      <diagonal/>
    </border>
  </borders>
  <cellStyleXfs count="3">
    <xf numFmtId="0" fontId="0" fillId="0" borderId="0"/>
    <xf numFmtId="0" fontId="1" fillId="0" borderId="0"/>
    <xf numFmtId="0" fontId="2" fillId="0" borderId="0" applyNumberFormat="0" applyFill="0" applyBorder="0" applyAlignment="0" applyProtection="0">
      <alignment vertical="top"/>
      <protection locked="0"/>
    </xf>
  </cellStyleXfs>
  <cellXfs count="41">
    <xf numFmtId="0" fontId="0" fillId="0" borderId="0" xfId="0"/>
    <xf numFmtId="0" fontId="6" fillId="0" borderId="2" xfId="1" applyFont="1" applyBorder="1" applyAlignment="1">
      <alignment horizontal="center" vertical="center"/>
    </xf>
    <xf numFmtId="0" fontId="3" fillId="0" borderId="0" xfId="0" applyFont="1" applyAlignment="1">
      <alignment horizontal="center" vertical="center"/>
    </xf>
    <xf numFmtId="0" fontId="4" fillId="2" borderId="1" xfId="1" applyFont="1" applyFill="1" applyBorder="1" applyAlignment="1">
      <alignment horizontal="center" vertical="center"/>
    </xf>
    <xf numFmtId="14" fontId="3" fillId="3" borderId="2"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164" fontId="3" fillId="3" borderId="1" xfId="0" applyNumberFormat="1" applyFont="1" applyFill="1" applyBorder="1" applyAlignment="1" applyProtection="1">
      <alignment horizontal="center" vertical="center"/>
      <protection locked="0"/>
    </xf>
    <xf numFmtId="0" fontId="8" fillId="0" borderId="0" xfId="0" applyFont="1" applyAlignment="1">
      <alignment horizontal="center" vertical="center"/>
    </xf>
    <xf numFmtId="0" fontId="8" fillId="2" borderId="1" xfId="0" applyFont="1" applyFill="1" applyBorder="1" applyAlignment="1">
      <alignment horizontal="center" vertical="center"/>
    </xf>
    <xf numFmtId="0" fontId="3" fillId="3" borderId="1" xfId="0" applyFont="1" applyFill="1" applyBorder="1" applyAlignment="1" applyProtection="1">
      <alignment horizontal="center" vertical="center"/>
      <protection locked="0"/>
    </xf>
    <xf numFmtId="0" fontId="7" fillId="0" borderId="3" xfId="1" applyFont="1" applyBorder="1" applyAlignment="1">
      <alignment horizontal="right" vertical="center"/>
    </xf>
    <xf numFmtId="0" fontId="9" fillId="0" borderId="0" xfId="2" applyFont="1" applyFill="1" applyBorder="1" applyAlignment="1" applyProtection="1">
      <alignment horizontal="center" vertical="center"/>
    </xf>
    <xf numFmtId="0" fontId="3" fillId="0" borderId="0" xfId="0" applyFont="1" applyAlignment="1">
      <alignment horizontal="left" vertical="center"/>
    </xf>
    <xf numFmtId="0" fontId="8" fillId="0" borderId="0" xfId="0" applyFont="1" applyAlignment="1">
      <alignment horizontal="left" vertical="center"/>
    </xf>
    <xf numFmtId="0" fontId="2" fillId="0" borderId="0" xfId="2" applyAlignment="1" applyProtection="1">
      <alignment horizontal="left" vertical="center"/>
    </xf>
    <xf numFmtId="0" fontId="10" fillId="0" borderId="0" xfId="2" applyFont="1" applyFill="1" applyBorder="1" applyAlignment="1" applyProtection="1"/>
    <xf numFmtId="0" fontId="9" fillId="0" borderId="0" xfId="2" applyFont="1" applyFill="1" applyBorder="1" applyAlignment="1" applyProtection="1">
      <alignment horizontal="center"/>
    </xf>
    <xf numFmtId="0" fontId="11" fillId="4" borderId="0" xfId="0" applyFont="1" applyFill="1" applyAlignment="1">
      <alignment horizontal="center" vertical="top" wrapText="1"/>
    </xf>
    <xf numFmtId="0" fontId="9" fillId="0" borderId="0" xfId="2" applyFont="1" applyFill="1" applyBorder="1" applyAlignment="1" applyProtection="1"/>
    <xf numFmtId="0" fontId="5" fillId="3" borderId="1" xfId="1" applyFont="1" applyFill="1" applyBorder="1" applyAlignment="1" applyProtection="1">
      <alignment horizontal="center" vertical="center"/>
      <protection locked="0"/>
    </xf>
    <xf numFmtId="0" fontId="6" fillId="0" borderId="1" xfId="1" applyFont="1" applyBorder="1" applyAlignment="1">
      <alignment horizontal="center" vertical="center"/>
    </xf>
    <xf numFmtId="14" fontId="3" fillId="3" borderId="1" xfId="0" applyNumberFormat="1" applyFont="1" applyFill="1" applyBorder="1" applyAlignment="1" applyProtection="1">
      <alignment horizontal="center" vertical="center"/>
      <protection locked="0"/>
    </xf>
    <xf numFmtId="0" fontId="15" fillId="0" borderId="0" xfId="0" applyFont="1" applyAlignment="1" applyProtection="1">
      <alignment vertical="top" wrapText="1"/>
      <protection locked="0"/>
    </xf>
    <xf numFmtId="0" fontId="17" fillId="0" borderId="0" xfId="0" applyFont="1"/>
    <xf numFmtId="0" fontId="18" fillId="0" borderId="0" xfId="0" applyFont="1"/>
    <xf numFmtId="0" fontId="16" fillId="0" borderId="0" xfId="1" applyFont="1"/>
    <xf numFmtId="0" fontId="19" fillId="0" borderId="0" xfId="2" applyFont="1" applyFill="1" applyAlignment="1" applyProtection="1"/>
    <xf numFmtId="0" fontId="19" fillId="0" borderId="0" xfId="2" applyFont="1" applyAlignment="1" applyProtection="1"/>
    <xf numFmtId="0" fontId="20" fillId="0" borderId="0" xfId="1" applyFont="1"/>
    <xf numFmtId="0" fontId="21" fillId="0" borderId="0" xfId="0" applyFont="1"/>
    <xf numFmtId="0" fontId="5" fillId="3" borderId="4" xfId="1" applyFont="1" applyFill="1" applyBorder="1" applyAlignment="1" applyProtection="1">
      <alignment horizontal="left" vertical="center" wrapText="1"/>
      <protection locked="0"/>
    </xf>
    <xf numFmtId="0" fontId="5" fillId="3" borderId="0" xfId="1" applyFont="1" applyFill="1" applyAlignment="1" applyProtection="1">
      <alignment horizontal="left" vertical="center" wrapText="1"/>
      <protection locked="0"/>
    </xf>
    <xf numFmtId="0" fontId="9" fillId="2" borderId="4" xfId="2" applyFont="1" applyFill="1" applyBorder="1" applyAlignment="1" applyProtection="1">
      <alignment horizontal="left" vertical="center"/>
    </xf>
    <xf numFmtId="0" fontId="9" fillId="2" borderId="0" xfId="2" applyFont="1" applyFill="1" applyBorder="1" applyAlignment="1" applyProtection="1">
      <alignment horizontal="left" vertical="center"/>
    </xf>
    <xf numFmtId="0" fontId="2" fillId="0" borderId="0" xfId="2" applyAlignment="1" applyProtection="1">
      <alignment horizontal="center" vertical="center"/>
    </xf>
    <xf numFmtId="0" fontId="3" fillId="0" borderId="0" xfId="0" applyFont="1" applyAlignment="1">
      <alignment horizontal="left" vertical="center"/>
    </xf>
    <xf numFmtId="0" fontId="12" fillId="0" borderId="0" xfId="0" applyFont="1" applyAlignment="1">
      <alignment horizontal="left" vertical="top" wrapText="1"/>
    </xf>
    <xf numFmtId="0" fontId="4" fillId="2" borderId="1" xfId="1" applyFont="1" applyFill="1" applyBorder="1" applyAlignment="1">
      <alignment horizontal="center" vertical="center" wrapText="1"/>
    </xf>
    <xf numFmtId="0" fontId="4" fillId="2" borderId="1" xfId="1" applyFont="1" applyFill="1" applyBorder="1" applyAlignment="1">
      <alignment horizontal="center" vertical="center"/>
    </xf>
    <xf numFmtId="0" fontId="9" fillId="0" borderId="0" xfId="2" applyFont="1" applyFill="1" applyBorder="1" applyAlignment="1" applyProtection="1">
      <alignment horizontal="center"/>
    </xf>
    <xf numFmtId="0" fontId="14" fillId="0" borderId="0" xfId="0" applyFont="1" applyAlignment="1" applyProtection="1">
      <alignment horizontal="center" vertical="center" wrapText="1"/>
      <protection locked="0"/>
    </xf>
  </cellXfs>
  <cellStyles count="3">
    <cellStyle name="Link" xfId="2" builtinId="8"/>
    <cellStyle name="Standard" xfId="0" builtinId="0"/>
    <cellStyle name="Standard 2" xfId="1" xr:uid="{00000000-0005-0000-0000-000002000000}"/>
  </cellStyles>
  <dxfs count="1">
    <dxf>
      <fill>
        <patternFill>
          <bgColor rgb="FFFFFF00"/>
        </patternFill>
      </fill>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mailto:rainer.summerer@hotmail.de" TargetMode="External"/><Relationship Id="rId13" Type="http://schemas.openxmlformats.org/officeDocument/2006/relationships/hyperlink" Target="mailto:marco.goebet@web.de" TargetMode="External"/><Relationship Id="rId18" Type="http://schemas.openxmlformats.org/officeDocument/2006/relationships/printerSettings" Target="../printerSettings/printerSettings2.bin"/><Relationship Id="rId3" Type="http://schemas.openxmlformats.org/officeDocument/2006/relationships/hyperlink" Target="mailto:schober-stefan@outlook.de" TargetMode="External"/><Relationship Id="rId7" Type="http://schemas.openxmlformats.org/officeDocument/2006/relationships/hyperlink" Target="mailto:rainer.summerer@hotmail.de" TargetMode="External"/><Relationship Id="rId12" Type="http://schemas.openxmlformats.org/officeDocument/2006/relationships/hyperlink" Target="mailto:marco.goebet@web.de" TargetMode="External"/><Relationship Id="rId17" Type="http://schemas.openxmlformats.org/officeDocument/2006/relationships/hyperlink" Target="mailto:rainer.summerer@hotmail.de" TargetMode="External"/><Relationship Id="rId2" Type="http://schemas.openxmlformats.org/officeDocument/2006/relationships/hyperlink" Target="mailto:rainer.summerer@hotmail.de" TargetMode="External"/><Relationship Id="rId16" Type="http://schemas.openxmlformats.org/officeDocument/2006/relationships/hyperlink" Target="mailto:rainer.summerer@hotmail.de" TargetMode="External"/><Relationship Id="rId1" Type="http://schemas.openxmlformats.org/officeDocument/2006/relationships/hyperlink" Target="mailto:floriangareis@bfv.de" TargetMode="External"/><Relationship Id="rId6" Type="http://schemas.openxmlformats.org/officeDocument/2006/relationships/hyperlink" Target="mailto:schober-stefan@outlook.de" TargetMode="External"/><Relationship Id="rId11" Type="http://schemas.openxmlformats.org/officeDocument/2006/relationships/hyperlink" Target="mailto:marco.goebet@web.de" TargetMode="External"/><Relationship Id="rId5" Type="http://schemas.openxmlformats.org/officeDocument/2006/relationships/hyperlink" Target="mailto:schober-stefan@outlook.de" TargetMode="External"/><Relationship Id="rId15" Type="http://schemas.openxmlformats.org/officeDocument/2006/relationships/hyperlink" Target="mailto:schober-stefan@outlook.de" TargetMode="External"/><Relationship Id="rId10" Type="http://schemas.openxmlformats.org/officeDocument/2006/relationships/hyperlink" Target="mailto:marco.goebet@web.de" TargetMode="External"/><Relationship Id="rId4" Type="http://schemas.openxmlformats.org/officeDocument/2006/relationships/hyperlink" Target="mailto:marco.goebet@web.de" TargetMode="External"/><Relationship Id="rId9" Type="http://schemas.openxmlformats.org/officeDocument/2006/relationships/hyperlink" Target="mailto:marco.goebet@web.de" TargetMode="External"/><Relationship Id="rId14" Type="http://schemas.openxmlformats.org/officeDocument/2006/relationships/hyperlink" Target="mailto:schober-stefan@outlook.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J19"/>
  <sheetViews>
    <sheetView showGridLines="0" showRowColHeaders="0" tabSelected="1" view="pageBreakPreview" zoomScale="110" zoomScaleNormal="130" zoomScaleSheetLayoutView="110" workbookViewId="0">
      <selection activeCell="O10" sqref="O10"/>
    </sheetView>
  </sheetViews>
  <sheetFormatPr baseColWidth="10" defaultColWidth="2.42578125" defaultRowHeight="12.75" x14ac:dyDescent="0.25"/>
  <cols>
    <col min="1" max="1" width="2.42578125" style="2"/>
    <col min="2" max="2" width="24" style="2" customWidth="1"/>
    <col min="3" max="3" width="10" style="2" bestFit="1" customWidth="1"/>
    <col min="4" max="4" width="13.7109375" style="2" customWidth="1"/>
    <col min="5" max="5" width="15.7109375" style="2" customWidth="1"/>
    <col min="6" max="6" width="20" style="2" customWidth="1"/>
    <col min="7" max="7" width="10" style="2" bestFit="1" customWidth="1"/>
    <col min="8" max="8" width="22.42578125" style="2" customWidth="1"/>
    <col min="9" max="9" width="31" style="2" customWidth="1"/>
    <col min="10" max="16384" width="2.42578125" style="2"/>
  </cols>
  <sheetData>
    <row r="3" spans="2:10" ht="12.75" customHeight="1" x14ac:dyDescent="0.25">
      <c r="B3" s="32" t="s">
        <v>0</v>
      </c>
      <c r="C3" s="33"/>
      <c r="D3" s="33"/>
      <c r="E3" s="33"/>
      <c r="G3" s="15"/>
      <c r="H3" s="11"/>
      <c r="I3" s="11"/>
    </row>
    <row r="4" spans="2:10" ht="27" customHeight="1" x14ac:dyDescent="0.2">
      <c r="B4" s="30" t="s">
        <v>1</v>
      </c>
      <c r="C4" s="31"/>
      <c r="D4" s="31"/>
      <c r="E4" s="31"/>
      <c r="F4" s="16" t="s">
        <v>2</v>
      </c>
      <c r="G4" s="39" t="str">
        <f>IF($B$4="10. BFV-Mädchenmobil","Voraussichtliche Teilnehmerinnen-Zahl","")</f>
        <v/>
      </c>
      <c r="H4" s="39"/>
      <c r="I4" s="16" t="str">
        <f>IF($B$4="10. BFV-Mädchenmobil","Jahrgänge (von…bis)","")</f>
        <v/>
      </c>
      <c r="J4" s="18"/>
    </row>
    <row r="5" spans="2:10" ht="86.45" customHeight="1" x14ac:dyDescent="0.25">
      <c r="B5" s="36" t="str">
        <f>VLOOKUP(Formular!B4,Namen!C2:D22,2,0)</f>
        <v>Kurzbeschreibung des gewählten Besuchsmodells.</v>
      </c>
      <c r="C5" s="36"/>
      <c r="D5" s="36"/>
      <c r="E5" s="36"/>
      <c r="F5" s="17" t="str">
        <f>VLOOKUP(Formular!B4,Namen!C2:E22,3,0)</f>
        <v>Anzahl Spieler:innen</v>
      </c>
      <c r="G5" s="40"/>
      <c r="H5" s="40"/>
      <c r="I5" s="22"/>
    </row>
    <row r="7" spans="2:10" x14ac:dyDescent="0.25">
      <c r="B7" s="38" t="s">
        <v>3</v>
      </c>
      <c r="C7" s="38" t="s">
        <v>4</v>
      </c>
      <c r="D7" s="38" t="s">
        <v>5</v>
      </c>
      <c r="E7" s="38" t="s">
        <v>6</v>
      </c>
      <c r="F7" s="38" t="s">
        <v>7</v>
      </c>
      <c r="G7" s="37" t="s">
        <v>8</v>
      </c>
      <c r="H7" s="38" t="s">
        <v>9</v>
      </c>
      <c r="I7" s="38"/>
    </row>
    <row r="8" spans="2:10" x14ac:dyDescent="0.25">
      <c r="B8" s="38"/>
      <c r="C8" s="38"/>
      <c r="D8" s="38"/>
      <c r="E8" s="38"/>
      <c r="F8" s="38"/>
      <c r="G8" s="37"/>
      <c r="H8" s="3" t="s">
        <v>10</v>
      </c>
      <c r="I8" s="3" t="s">
        <v>11</v>
      </c>
    </row>
    <row r="9" spans="2:10" x14ac:dyDescent="0.25">
      <c r="B9" s="19" t="s">
        <v>12</v>
      </c>
      <c r="C9" s="20" t="str">
        <f>IF(D9=0,"",TEXT(D9,"TTTT"))</f>
        <v/>
      </c>
      <c r="D9" s="21"/>
      <c r="E9" s="6"/>
      <c r="F9" s="5"/>
      <c r="G9" s="5"/>
      <c r="H9" s="5"/>
      <c r="I9" s="5"/>
    </row>
    <row r="10" spans="2:10" x14ac:dyDescent="0.25">
      <c r="B10" s="10" t="s">
        <v>13</v>
      </c>
      <c r="C10" s="1" t="str">
        <f t="shared" ref="C10:C11" si="0">IF(D10=0,"",TEXT(D10,"TTTT"))</f>
        <v/>
      </c>
      <c r="D10" s="4"/>
      <c r="E10" s="6"/>
    </row>
    <row r="11" spans="2:10" x14ac:dyDescent="0.25">
      <c r="C11" s="1" t="str">
        <f t="shared" si="0"/>
        <v/>
      </c>
      <c r="D11" s="4"/>
      <c r="E11" s="6"/>
    </row>
    <row r="13" spans="2:10" x14ac:dyDescent="0.25">
      <c r="B13" s="13" t="s">
        <v>14</v>
      </c>
      <c r="C13" s="7"/>
    </row>
    <row r="14" spans="2:10" x14ac:dyDescent="0.25">
      <c r="B14" s="8" t="s">
        <v>15</v>
      </c>
      <c r="C14" s="8" t="s">
        <v>16</v>
      </c>
      <c r="D14" s="8" t="s">
        <v>17</v>
      </c>
      <c r="E14" s="8" t="s">
        <v>18</v>
      </c>
      <c r="F14" s="3" t="s">
        <v>10</v>
      </c>
      <c r="G14" s="3" t="s">
        <v>19</v>
      </c>
      <c r="H14" s="3" t="s">
        <v>20</v>
      </c>
      <c r="I14" s="3" t="s">
        <v>21</v>
      </c>
    </row>
    <row r="15" spans="2:10" x14ac:dyDescent="0.25">
      <c r="B15" s="9"/>
      <c r="C15" s="9"/>
      <c r="D15" s="9"/>
      <c r="E15" s="9"/>
      <c r="F15" s="9"/>
      <c r="G15" s="9"/>
      <c r="H15" s="9"/>
      <c r="I15" s="9"/>
    </row>
    <row r="17" spans="2:9" ht="15" x14ac:dyDescent="0.25">
      <c r="B17" s="35" t="s">
        <v>22</v>
      </c>
      <c r="C17" s="35"/>
      <c r="D17" s="35"/>
      <c r="E17" s="35"/>
      <c r="F17" s="14" t="str">
        <f>HYPERLINK("Mailto:"&amp;VLOOKUP(B9,Namen!A1:B21,2,FALSE),VLOOKUP(B9,Namen!A1:B21,2,FALSE))</f>
        <v>Bitte geben Sie Ihren Bezirk/Kreis an.</v>
      </c>
    </row>
    <row r="18" spans="2:9" x14ac:dyDescent="0.25">
      <c r="B18" s="12"/>
    </row>
    <row r="19" spans="2:9" ht="15" x14ac:dyDescent="0.25">
      <c r="B19" s="34" t="str">
        <f>HYPERLINK("https://www.bfv.de/bildung-und-foerderung/ausbildung-und-schulungen/vereinsmitarbeiter/dfb-mobil","Alle Informationen zum DFB-Mobil in Bayern finden Sie unter www.BFV.de.")</f>
        <v>Alle Informationen zum DFB-Mobil in Bayern finden Sie unter www.BFV.de.</v>
      </c>
      <c r="C19" s="34"/>
      <c r="D19" s="34"/>
      <c r="E19" s="34"/>
      <c r="F19" s="34"/>
      <c r="G19" s="34"/>
      <c r="H19" s="34"/>
      <c r="I19" s="34"/>
    </row>
  </sheetData>
  <sheetProtection algorithmName="SHA-512" hashValue="I07zS8I/ihKxRwS01RtTJanBu3/uGit1DBo3aKYG3x8TirepcuuiYrhDbJeb5rhwJq1Q7aR5nKGl7PjNrFLGaA==" saltValue="FluCt1DhiDpnjTlG5XuqTw==" spinCount="100000" sheet="1" objects="1" scenarios="1" formatCells="0" formatColumns="0" formatRows="0" insertColumns="0" insertRows="0" insertHyperlinks="0" deleteColumns="0" deleteRows="0" sort="0" autoFilter="0" pivotTables="0"/>
  <mergeCells count="14">
    <mergeCell ref="B4:E4"/>
    <mergeCell ref="B3:E3"/>
    <mergeCell ref="B19:I19"/>
    <mergeCell ref="B17:E17"/>
    <mergeCell ref="B5:E5"/>
    <mergeCell ref="G7:G8"/>
    <mergeCell ref="F7:F8"/>
    <mergeCell ref="E7:E8"/>
    <mergeCell ref="D7:D8"/>
    <mergeCell ref="C7:C8"/>
    <mergeCell ref="B7:B8"/>
    <mergeCell ref="H7:I7"/>
    <mergeCell ref="G4:H4"/>
    <mergeCell ref="G5:H5"/>
  </mergeCells>
  <conditionalFormatting sqref="G5:I5">
    <cfRule type="expression" dxfId="0" priority="1">
      <formula>$B$4="DFB-Mobil: Schnuppertraining / BFV-Mädchenmobil"</formula>
    </cfRule>
  </conditionalFormatting>
  <dataValidations count="3">
    <dataValidation type="list" allowBlank="1" showInputMessage="1" showErrorMessage="1" sqref="B4" xr:uid="{00000000-0002-0000-0000-000000000000}">
      <formula1>Besuchsmodelle</formula1>
    </dataValidation>
    <dataValidation type="list" allowBlank="1" showInputMessage="1" showErrorMessage="1" sqref="B9" xr:uid="{00000000-0002-0000-0000-000001000000}">
      <formula1>Bezirk_Kreis</formula1>
    </dataValidation>
    <dataValidation type="list" allowBlank="1" showInputMessage="1" showErrorMessage="1" sqref="C15" xr:uid="{00000000-0002-0000-0000-000002000000}">
      <formula1>Anrede</formula1>
    </dataValidation>
  </dataValidations>
  <pageMargins left="0.7" right="0.7" top="0.78740157499999996" bottom="0.78740157499999996" header="0.3" footer="0.3"/>
  <pageSetup paperSize="9" scale="5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31"/>
  <sheetViews>
    <sheetView zoomScale="55" zoomScaleNormal="55" workbookViewId="0">
      <selection activeCell="C37" sqref="C37"/>
    </sheetView>
  </sheetViews>
  <sheetFormatPr baseColWidth="10" defaultColWidth="11.42578125" defaultRowHeight="15" x14ac:dyDescent="0.25"/>
  <cols>
    <col min="1" max="1" width="37.85546875" style="29" customWidth="1"/>
    <col min="2" max="2" width="34.42578125" style="29" bestFit="1" customWidth="1"/>
    <col min="3" max="3" width="100.140625" style="29" bestFit="1" customWidth="1"/>
    <col min="4" max="4" width="255.7109375" style="29" bestFit="1" customWidth="1"/>
    <col min="5" max="5" width="64.42578125" style="29" bestFit="1" customWidth="1"/>
    <col min="6" max="6" width="10.5703125" style="29" bestFit="1" customWidth="1"/>
    <col min="7" max="7" width="15.140625" style="29" bestFit="1" customWidth="1"/>
    <col min="8" max="16384" width="11.42578125" style="29"/>
  </cols>
  <sheetData>
    <row r="1" spans="1:7" x14ac:dyDescent="0.25">
      <c r="A1" s="23" t="s">
        <v>3</v>
      </c>
      <c r="B1" s="23" t="s">
        <v>23</v>
      </c>
      <c r="C1" s="23" t="s">
        <v>24</v>
      </c>
      <c r="D1" s="23" t="s">
        <v>25</v>
      </c>
      <c r="E1" s="23" t="s">
        <v>2</v>
      </c>
      <c r="F1" s="23" t="s">
        <v>16</v>
      </c>
      <c r="G1" s="24"/>
    </row>
    <row r="2" spans="1:7" x14ac:dyDescent="0.25">
      <c r="A2" s="24" t="s">
        <v>12</v>
      </c>
      <c r="B2" s="24" t="s">
        <v>26</v>
      </c>
      <c r="C2" s="23" t="s">
        <v>1</v>
      </c>
      <c r="D2" s="24" t="s">
        <v>27</v>
      </c>
      <c r="E2" s="24" t="s">
        <v>28</v>
      </c>
      <c r="F2" s="24" t="s">
        <v>29</v>
      </c>
      <c r="G2" s="25"/>
    </row>
    <row r="3" spans="1:7" x14ac:dyDescent="0.25">
      <c r="A3" s="25" t="s">
        <v>30</v>
      </c>
      <c r="B3" s="26" t="s">
        <v>31</v>
      </c>
      <c r="C3" s="25" t="s">
        <v>32</v>
      </c>
      <c r="D3" s="24" t="s">
        <v>33</v>
      </c>
      <c r="E3" s="24" t="s">
        <v>34</v>
      </c>
      <c r="F3" s="24" t="s">
        <v>35</v>
      </c>
      <c r="G3" s="25"/>
    </row>
    <row r="4" spans="1:7" x14ac:dyDescent="0.25">
      <c r="A4" s="25" t="s">
        <v>36</v>
      </c>
      <c r="B4" s="26" t="s">
        <v>31</v>
      </c>
      <c r="C4" s="25" t="s">
        <v>37</v>
      </c>
      <c r="D4" s="24" t="s">
        <v>33</v>
      </c>
      <c r="E4" s="24" t="s">
        <v>38</v>
      </c>
      <c r="F4" s="24" t="s">
        <v>39</v>
      </c>
      <c r="G4" s="25"/>
    </row>
    <row r="5" spans="1:7" x14ac:dyDescent="0.25">
      <c r="A5" s="25" t="s">
        <v>40</v>
      </c>
      <c r="B5" s="27" t="s">
        <v>41</v>
      </c>
      <c r="C5" s="25" t="s">
        <v>42</v>
      </c>
      <c r="D5" s="25" t="s">
        <v>33</v>
      </c>
      <c r="E5" s="24" t="s">
        <v>43</v>
      </c>
      <c r="F5" s="24" t="s">
        <v>44</v>
      </c>
      <c r="G5" s="25"/>
    </row>
    <row r="6" spans="1:7" x14ac:dyDescent="0.25">
      <c r="A6" s="25" t="s">
        <v>45</v>
      </c>
      <c r="B6" s="26" t="s">
        <v>31</v>
      </c>
      <c r="C6" s="25" t="s">
        <v>46</v>
      </c>
      <c r="D6" s="24" t="s">
        <v>47</v>
      </c>
      <c r="E6" s="24" t="s">
        <v>48</v>
      </c>
      <c r="F6" s="24" t="s">
        <v>44</v>
      </c>
      <c r="G6" s="25"/>
    </row>
    <row r="7" spans="1:7" x14ac:dyDescent="0.25">
      <c r="A7" s="25" t="s">
        <v>49</v>
      </c>
      <c r="B7" s="26" t="s">
        <v>31</v>
      </c>
      <c r="C7" s="25" t="s">
        <v>50</v>
      </c>
      <c r="D7" s="24" t="s">
        <v>51</v>
      </c>
      <c r="E7" s="24" t="s">
        <v>52</v>
      </c>
      <c r="F7" s="24" t="s">
        <v>44</v>
      </c>
      <c r="G7" s="25"/>
    </row>
    <row r="8" spans="1:7" x14ac:dyDescent="0.25">
      <c r="A8" s="25" t="s">
        <v>53</v>
      </c>
      <c r="B8" s="26" t="s">
        <v>54</v>
      </c>
      <c r="C8" s="24"/>
      <c r="D8" s="24"/>
      <c r="E8" s="24"/>
      <c r="F8" s="24"/>
      <c r="G8" s="25"/>
    </row>
    <row r="9" spans="1:7" x14ac:dyDescent="0.25">
      <c r="A9" s="25" t="s">
        <v>55</v>
      </c>
      <c r="B9" s="26" t="s">
        <v>31</v>
      </c>
      <c r="C9" s="24"/>
      <c r="D9" s="24"/>
      <c r="E9" s="24"/>
      <c r="F9" s="25" t="s">
        <v>44</v>
      </c>
      <c r="G9" s="25"/>
    </row>
    <row r="10" spans="1:7" x14ac:dyDescent="0.25">
      <c r="A10" s="25" t="s">
        <v>56</v>
      </c>
      <c r="B10" s="26" t="s">
        <v>31</v>
      </c>
      <c r="C10" s="24"/>
      <c r="D10" s="24"/>
      <c r="E10" s="24"/>
      <c r="F10" s="25"/>
      <c r="G10" s="25"/>
    </row>
    <row r="11" spans="1:7" x14ac:dyDescent="0.25">
      <c r="A11" s="25" t="s">
        <v>57</v>
      </c>
      <c r="B11" s="27" t="s">
        <v>41</v>
      </c>
      <c r="C11" s="24"/>
      <c r="D11" s="24"/>
      <c r="E11" s="24"/>
      <c r="F11" s="25"/>
      <c r="G11" s="25"/>
    </row>
    <row r="12" spans="1:7" x14ac:dyDescent="0.25">
      <c r="A12" s="25" t="s">
        <v>58</v>
      </c>
      <c r="B12" s="26" t="s">
        <v>54</v>
      </c>
      <c r="C12" s="25"/>
      <c r="D12" s="24"/>
      <c r="E12" s="24"/>
      <c r="F12" s="24"/>
      <c r="G12" s="25"/>
    </row>
    <row r="13" spans="1:7" x14ac:dyDescent="0.25">
      <c r="A13" s="25" t="s">
        <v>59</v>
      </c>
      <c r="B13" s="26" t="s">
        <v>54</v>
      </c>
      <c r="C13" s="25"/>
      <c r="D13" s="24"/>
      <c r="E13" s="24"/>
      <c r="F13" s="24"/>
      <c r="G13" s="25"/>
    </row>
    <row r="14" spans="1:7" x14ac:dyDescent="0.25">
      <c r="A14" s="25" t="s">
        <v>60</v>
      </c>
      <c r="B14" s="26" t="s">
        <v>54</v>
      </c>
      <c r="C14" s="25"/>
      <c r="D14" s="24"/>
      <c r="E14" s="24"/>
      <c r="F14" s="24"/>
      <c r="G14" s="25"/>
    </row>
    <row r="15" spans="1:7" x14ac:dyDescent="0.25">
      <c r="A15" s="25" t="s">
        <v>61</v>
      </c>
      <c r="B15" s="27" t="s">
        <v>41</v>
      </c>
      <c r="C15" s="25"/>
      <c r="D15" s="24"/>
      <c r="E15" s="24"/>
      <c r="F15" s="24"/>
      <c r="G15" s="24" t="s">
        <v>62</v>
      </c>
    </row>
    <row r="16" spans="1:7" x14ac:dyDescent="0.25">
      <c r="A16" s="25" t="s">
        <v>63</v>
      </c>
      <c r="B16" s="27" t="s">
        <v>41</v>
      </c>
      <c r="C16" s="25"/>
      <c r="D16" s="24"/>
      <c r="E16" s="24"/>
      <c r="F16" s="24"/>
      <c r="G16" s="24"/>
    </row>
    <row r="17" spans="1:7" ht="15.75" x14ac:dyDescent="0.25">
      <c r="A17" s="25" t="s">
        <v>64</v>
      </c>
      <c r="B17" s="27" t="s">
        <v>41</v>
      </c>
      <c r="C17" s="28"/>
      <c r="D17" s="24"/>
      <c r="E17" s="24"/>
      <c r="F17" s="24"/>
      <c r="G17" s="24"/>
    </row>
    <row r="18" spans="1:7" ht="15.75" x14ac:dyDescent="0.25">
      <c r="A18" s="24" t="s">
        <v>65</v>
      </c>
      <c r="B18" s="26" t="s">
        <v>66</v>
      </c>
      <c r="C18" s="28"/>
      <c r="D18" s="24"/>
      <c r="E18" s="24"/>
      <c r="F18" s="24"/>
      <c r="G18" s="24"/>
    </row>
    <row r="19" spans="1:7" x14ac:dyDescent="0.25">
      <c r="A19" s="24" t="s">
        <v>67</v>
      </c>
      <c r="B19" s="26" t="s">
        <v>66</v>
      </c>
      <c r="C19" s="24"/>
      <c r="D19" s="24"/>
      <c r="E19" s="24"/>
      <c r="F19" s="24"/>
      <c r="G19" s="24"/>
    </row>
    <row r="20" spans="1:7" x14ac:dyDescent="0.25">
      <c r="A20" s="24" t="s">
        <v>68</v>
      </c>
      <c r="B20" s="26" t="s">
        <v>54</v>
      </c>
      <c r="C20" s="25" t="s">
        <v>69</v>
      </c>
      <c r="D20" s="24" t="s">
        <v>70</v>
      </c>
      <c r="E20" s="24" t="s">
        <v>43</v>
      </c>
      <c r="F20" s="25"/>
      <c r="G20" s="24"/>
    </row>
    <row r="21" spans="1:7" x14ac:dyDescent="0.25">
      <c r="A21" s="24" t="s">
        <v>71</v>
      </c>
      <c r="B21" s="26" t="s">
        <v>66</v>
      </c>
      <c r="C21" s="25" t="s">
        <v>72</v>
      </c>
      <c r="D21" s="25" t="s">
        <v>73</v>
      </c>
      <c r="E21" s="24" t="s">
        <v>43</v>
      </c>
      <c r="F21" s="25"/>
      <c r="G21" s="24"/>
    </row>
    <row r="22" spans="1:7" x14ac:dyDescent="0.25">
      <c r="A22" s="24" t="s">
        <v>74</v>
      </c>
      <c r="B22" s="26" t="s">
        <v>66</v>
      </c>
      <c r="C22" s="25" t="s">
        <v>75</v>
      </c>
      <c r="D22" s="25" t="s">
        <v>76</v>
      </c>
      <c r="E22" s="24" t="s">
        <v>77</v>
      </c>
      <c r="F22" s="25"/>
      <c r="G22" s="24"/>
    </row>
    <row r="23" spans="1:7" x14ac:dyDescent="0.25">
      <c r="A23" s="24" t="s">
        <v>78</v>
      </c>
      <c r="B23" s="26" t="s">
        <v>66</v>
      </c>
      <c r="C23" s="25" t="s">
        <v>79</v>
      </c>
      <c r="D23" s="24" t="s">
        <v>80</v>
      </c>
      <c r="E23" s="24" t="s">
        <v>81</v>
      </c>
      <c r="F23" s="24"/>
      <c r="G23" s="25"/>
    </row>
    <row r="24" spans="1:7" x14ac:dyDescent="0.25">
      <c r="A24" s="24" t="s">
        <v>82</v>
      </c>
      <c r="B24" s="26" t="s">
        <v>66</v>
      </c>
      <c r="C24" s="25" t="s">
        <v>83</v>
      </c>
      <c r="D24" s="24" t="s">
        <v>84</v>
      </c>
      <c r="E24" s="24" t="s">
        <v>81</v>
      </c>
      <c r="F24" s="24" t="s">
        <v>39</v>
      </c>
      <c r="G24" s="25"/>
    </row>
    <row r="25" spans="1:7" x14ac:dyDescent="0.25">
      <c r="A25" s="24"/>
      <c r="B25" s="24"/>
      <c r="C25" s="25" t="s">
        <v>85</v>
      </c>
      <c r="D25" s="25" t="s">
        <v>86</v>
      </c>
      <c r="E25" s="24" t="s">
        <v>81</v>
      </c>
      <c r="F25" s="24" t="s">
        <v>44</v>
      </c>
      <c r="G25" s="25"/>
    </row>
    <row r="26" spans="1:7" x14ac:dyDescent="0.25">
      <c r="A26" s="24"/>
      <c r="B26" s="24"/>
      <c r="C26" s="24" t="s">
        <v>87</v>
      </c>
      <c r="D26" s="25" t="s">
        <v>88</v>
      </c>
      <c r="E26" s="24" t="s">
        <v>81</v>
      </c>
      <c r="F26" s="24" t="s">
        <v>44</v>
      </c>
      <c r="G26" s="25"/>
    </row>
    <row r="27" spans="1:7" x14ac:dyDescent="0.25">
      <c r="A27" s="24"/>
      <c r="B27" s="24"/>
      <c r="C27" s="24" t="s">
        <v>89</v>
      </c>
      <c r="D27" s="24" t="s">
        <v>90</v>
      </c>
      <c r="E27" s="24" t="s">
        <v>81</v>
      </c>
      <c r="F27" s="24" t="s">
        <v>44</v>
      </c>
      <c r="G27" s="25"/>
    </row>
    <row r="28" spans="1:7" x14ac:dyDescent="0.25">
      <c r="A28" s="24"/>
      <c r="B28" s="24"/>
      <c r="C28" s="25" t="s">
        <v>91</v>
      </c>
      <c r="D28" s="24" t="s">
        <v>92</v>
      </c>
      <c r="E28" s="24" t="s">
        <v>43</v>
      </c>
      <c r="F28" s="24"/>
      <c r="G28" s="25"/>
    </row>
    <row r="29" spans="1:7" x14ac:dyDescent="0.25">
      <c r="A29" s="24"/>
      <c r="B29" s="24"/>
      <c r="C29" s="25" t="s">
        <v>93</v>
      </c>
      <c r="D29" s="24" t="s">
        <v>94</v>
      </c>
      <c r="E29" s="24" t="s">
        <v>95</v>
      </c>
      <c r="F29" s="24"/>
      <c r="G29" s="24"/>
    </row>
    <row r="30" spans="1:7" x14ac:dyDescent="0.25">
      <c r="A30" s="24"/>
      <c r="B30" s="24"/>
      <c r="C30" s="25" t="s">
        <v>96</v>
      </c>
      <c r="D30" s="24" t="s">
        <v>97</v>
      </c>
      <c r="E30" s="24" t="s">
        <v>81</v>
      </c>
      <c r="F30" s="24"/>
      <c r="G30" s="24"/>
    </row>
    <row r="31" spans="1:7" x14ac:dyDescent="0.25">
      <c r="A31" s="24"/>
      <c r="B31" s="24"/>
      <c r="C31" s="25" t="s">
        <v>98</v>
      </c>
      <c r="D31" s="24" t="s">
        <v>99</v>
      </c>
      <c r="E31" s="24" t="s">
        <v>100</v>
      </c>
      <c r="F31" s="24"/>
      <c r="G31" s="24"/>
    </row>
  </sheetData>
  <sheetProtection algorithmName="SHA-512" hashValue="rGuSoYMhVLonWmWHqbtupt6P9wJ0QKzwDokBAn5Ai8qS0AQG1+JnMYCmahJq48ZcS8eMPC93NTPSjD/70HLLYw==" saltValue="HYU+EqqL7OLW8q89jG/SWA==" spinCount="100000" sheet="1" formatCells="0" formatColumns="0" formatRows="0" insertColumns="0" insertRows="0" insertHyperlinks="0" deleteColumns="0" deleteRows="0" sort="0" autoFilter="0" pivotTables="0"/>
  <hyperlinks>
    <hyperlink ref="B3" r:id="rId1" xr:uid="{00000000-0004-0000-0100-000000000000}"/>
    <hyperlink ref="B12" r:id="rId2" xr:uid="{00000000-0004-0000-0100-000002000000}"/>
    <hyperlink ref="B15" r:id="rId3" xr:uid="{00000000-0004-0000-0100-000003000000}"/>
    <hyperlink ref="B21" r:id="rId4" xr:uid="{00000000-0004-0000-0100-000005000000}"/>
    <hyperlink ref="B5" r:id="rId5" xr:uid="{5A3B6F6B-7300-412F-BD62-2E7718273718}"/>
    <hyperlink ref="B11" r:id="rId6" xr:uid="{74363FED-135B-4FF0-A90A-1ECB22766748}"/>
    <hyperlink ref="B13" r:id="rId7" xr:uid="{9C733BE6-A0FA-425A-B43C-C34100421548}"/>
    <hyperlink ref="B14" r:id="rId8" xr:uid="{347FC382-AE48-44A2-9FEF-85A4FFD24630}"/>
    <hyperlink ref="B22" r:id="rId9" xr:uid="{57D3C1CD-4E75-495A-9F05-BD2DB8EFA6C3}"/>
    <hyperlink ref="B23" r:id="rId10" xr:uid="{F1E2A2B6-1C6A-4ACC-82F1-E06FE3FBACE0}"/>
    <hyperlink ref="B24" r:id="rId11" xr:uid="{AC313576-BC2F-455F-B77D-C72A36F2A090}"/>
    <hyperlink ref="B19" r:id="rId12" xr:uid="{DF21C9BB-2D11-4A58-A3D9-EF9C38681300}"/>
    <hyperlink ref="B18" r:id="rId13" xr:uid="{32075707-A706-40A8-8543-04C9B679844A}"/>
    <hyperlink ref="B16" r:id="rId14" xr:uid="{E6B9E4D6-B578-48D8-AED3-B1EC8D2CBFB9}"/>
    <hyperlink ref="B17" r:id="rId15" xr:uid="{C21DDC16-4628-4298-BA1E-6F0556C58F22}"/>
    <hyperlink ref="B20" r:id="rId16" xr:uid="{25BE818A-203C-43A1-99EB-CEA76ABA3020}"/>
    <hyperlink ref="B8" r:id="rId17" xr:uid="{70864DE6-86DE-456E-B1F3-D75A5A73A33D}"/>
  </hyperlinks>
  <pageMargins left="0.7" right="0.7" top="0.78740157499999996" bottom="0.78740157499999996" header="0.3" footer="0.3"/>
  <pageSetup paperSize="9" orientation="portrait" r:id="rId18"/>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61EC2981F760B49A795E78CF6C32E11" ma:contentTypeVersion="15" ma:contentTypeDescription="Ein neues Dokument erstellen." ma:contentTypeScope="" ma:versionID="d54c8bf337ce4d9895b0f2740cbed3d1">
  <xsd:schema xmlns:xsd="http://www.w3.org/2001/XMLSchema" xmlns:xs="http://www.w3.org/2001/XMLSchema" xmlns:p="http://schemas.microsoft.com/office/2006/metadata/properties" xmlns:ns2="2a0db137-9536-46e8-86ec-0312193f6d64" xmlns:ns3="094b0041-99a9-4025-a53b-25eec9844b6f" targetNamespace="http://schemas.microsoft.com/office/2006/metadata/properties" ma:root="true" ma:fieldsID="f99fbb4ca17e458fb3b30e300a379b6e" ns2:_="" ns3:_="">
    <xsd:import namespace="2a0db137-9536-46e8-86ec-0312193f6d64"/>
    <xsd:import namespace="094b0041-99a9-4025-a53b-25eec9844b6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0db137-9536-46e8-86ec-0312193f6d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a84d724c-53cd-4212-9b44-8deb8c23de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4b0041-99a9-4025-a53b-25eec9844b6f" elementFormDefault="qualified">
    <xsd:import namespace="http://schemas.microsoft.com/office/2006/documentManagement/types"/>
    <xsd:import namespace="http://schemas.microsoft.com/office/infopath/2007/PartnerControls"/>
    <xsd:element name="SharedWithUsers" ma:index="15"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Freigegeben für - Details" ma:internalName="SharedWithDetails" ma:readOnly="true">
      <xsd:simpleType>
        <xsd:restriction base="dms:Note">
          <xsd:maxLength value="255"/>
        </xsd:restriction>
      </xsd:simpleType>
    </xsd:element>
    <xsd:element name="TaxCatchAll" ma:index="20" nillable="true" ma:displayName="Taxonomy Catch All Column" ma:hidden="true" ma:list="{3e64cd10-37ac-4def-ba52-a0501bdb7c5f}" ma:internalName="TaxCatchAll" ma:showField="CatchAllData" ma:web="094b0041-99a9-4025-a53b-25eec9844b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3684DA-EFB4-4A98-B972-1D037B98AA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a0db137-9536-46e8-86ec-0312193f6d64"/>
    <ds:schemaRef ds:uri="094b0041-99a9-4025-a53b-25eec9844b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1A5AD65-EBBD-438F-8BCF-60136B1783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4</vt:i4>
      </vt:variant>
    </vt:vector>
  </HeadingPairs>
  <TitlesOfParts>
    <vt:vector size="6" baseType="lpstr">
      <vt:lpstr>Formular</vt:lpstr>
      <vt:lpstr>Namen</vt:lpstr>
      <vt:lpstr>Anrede</vt:lpstr>
      <vt:lpstr>Besuchsmodelle</vt:lpstr>
      <vt:lpstr>Bezirk_Kreis</vt:lpstr>
      <vt:lpstr>Formular!Druckbereich</vt:lpstr>
    </vt:vector>
  </TitlesOfParts>
  <Manager/>
  <Company>Bayerischer FuÃŸball-Verband e. V.</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Florian Gareis</dc:creator>
  <cp:keywords/>
  <dc:description/>
  <cp:lastModifiedBy>Florian Gareis</cp:lastModifiedBy>
  <cp:revision/>
  <dcterms:created xsi:type="dcterms:W3CDTF">2019-08-14T09:02:39Z</dcterms:created>
  <dcterms:modified xsi:type="dcterms:W3CDTF">2024-12-17T13:02:35Z</dcterms:modified>
  <cp:category/>
  <cp:contentStatus/>
</cp:coreProperties>
</file>